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OVÁNÍ\2020\"/>
    </mc:Choice>
  </mc:AlternateContent>
  <xr:revisionPtr revIDLastSave="0" documentId="13_ncr:1_{D55B3A2D-7A98-4938-AD6A-1A461242A3B8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třednědobý výhled rozpoč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1" l="1"/>
  <c r="E64" i="1"/>
  <c r="F64" i="1"/>
  <c r="D21" i="1"/>
  <c r="E21" i="1"/>
  <c r="F21" i="1"/>
  <c r="C21" i="1"/>
  <c r="F70" i="1" l="1"/>
  <c r="E70" i="1"/>
  <c r="D70" i="1"/>
  <c r="C64" i="1"/>
  <c r="C70" i="1" s="1"/>
  <c r="F69" i="1"/>
  <c r="E69" i="1"/>
  <c r="D69" i="1"/>
  <c r="C69" i="1"/>
  <c r="C72" i="1" l="1"/>
  <c r="D72" i="1"/>
  <c r="F72" i="1"/>
  <c r="E72" i="1"/>
</calcChain>
</file>

<file path=xl/sharedStrings.xml><?xml version="1.0" encoding="utf-8"?>
<sst xmlns="http://schemas.openxmlformats.org/spreadsheetml/2006/main" count="75" uniqueCount="61">
  <si>
    <t>OBEC MORAVANY</t>
  </si>
  <si>
    <t>PŘEDŠKOLNÍ ZAŘÍZENÍ-MŠ</t>
  </si>
  <si>
    <t>VÝDAJE ZÁKLADNÍ</t>
  </si>
  <si>
    <t>PŘÍJMY</t>
  </si>
  <si>
    <t>REKAPITULACE</t>
  </si>
  <si>
    <t>POPIS</t>
  </si>
  <si>
    <t>PŘÍJMY CELKEM</t>
  </si>
  <si>
    <t>VÝDAJE BĚŽNÉ CELKEM</t>
  </si>
  <si>
    <t>POZASTÁVKY Z MINULÝCH LET</t>
  </si>
  <si>
    <t>VOLNÉ INVESTIČNÍ PROSTŘEDKY</t>
  </si>
  <si>
    <t>PAR</t>
  </si>
  <si>
    <t>PŘÍJMY OBECNÉ CELKEM</t>
  </si>
  <si>
    <t>PĚSTEBNÍ ČINNOST</t>
  </si>
  <si>
    <t>PITNÁ VODA</t>
  </si>
  <si>
    <t>ODVÁDĚNÍ A ČIŠTĚNÍ ODPANÍCH VOD</t>
  </si>
  <si>
    <t>KNIHOVNA</t>
  </si>
  <si>
    <t>OSTATNÍ ZÁLEŽITOSTI SDĚLOVACÍ</t>
  </si>
  <si>
    <t>ZÁJMOVÁ ČINNOST V KULTUŘE</t>
  </si>
  <si>
    <t>TĚLOVÝCHOVNÁ ČINNOST</t>
  </si>
  <si>
    <t>NEBYTOVÉ HOSPODÁŘSTVÍ</t>
  </si>
  <si>
    <t>POHŘEBNICTVÍ</t>
  </si>
  <si>
    <t>KOMUNÁLNÍ SLUŽBY A ÚZEMNÍ ROZVOJ</t>
  </si>
  <si>
    <t>SBĚR A SVOZ KOMUNÁLNÍCH ODPADŮ</t>
  </si>
  <si>
    <t>OBECNÉ PŘÍJMY A VÝDAJE</t>
  </si>
  <si>
    <t>VČELAŘI</t>
  </si>
  <si>
    <t>SILNICE</t>
  </si>
  <si>
    <t>CHODNÍKY PARKOVIŠTĚ</t>
  </si>
  <si>
    <t>ÚPRAVY DROBNÝCH VODNÍCH TOKŮ</t>
  </si>
  <si>
    <t>ZÁKLADNÍ ŠKOLA</t>
  </si>
  <si>
    <t>OSTATNÍ ZÁLEŽITOSTI KULTURY</t>
  </si>
  <si>
    <t>ZACHOVÁNÍ A OBNOVA KULTURNÍCH HODNOT</t>
  </si>
  <si>
    <t>ROZHLAS A TELEVIZE</t>
  </si>
  <si>
    <t>ZÁLEŽITOSTI KULTURY, CIRKVÍ</t>
  </si>
  <si>
    <t>VYUŽITÍ VOLNÉHO ČASU DĚTÍ</t>
  </si>
  <si>
    <t>VEŘEJNÉ OSVĚTLENÍ</t>
  </si>
  <si>
    <t>POHŘEBNICTÍ</t>
  </si>
  <si>
    <t>VÝSTAVBA A ÚDRŽBA INŽ. SÍTÍ</t>
  </si>
  <si>
    <t>ÚZEMNÍ PLÁNOVÁNÍ</t>
  </si>
  <si>
    <t>ÚZEMNÍ ROZVOJ</t>
  </si>
  <si>
    <t>KOMUNÁLNÍ SLUŽBY A ÚZEMNÍ ROZVOJ +VW</t>
  </si>
  <si>
    <t>sběr a svoz nebezpečných odpadů</t>
  </si>
  <si>
    <t>PÉČE O VZHLED A VEŘEJNÁ ZELENĚ</t>
  </si>
  <si>
    <t>Klub důchodců-ostatní zájmová činnost</t>
  </si>
  <si>
    <t>POŽÁRNÍ OCHRANA</t>
  </si>
  <si>
    <t>ochrana obyvatelstva - krizové ud.</t>
  </si>
  <si>
    <t>MÍSTNÍ ZASTUPITELSKÉ ORGÁNY</t>
  </si>
  <si>
    <t>ČINNOST MÍSTNÍ SPRÁVY</t>
  </si>
  <si>
    <t>POJIŠTĚNÍ FUNKČNĚ NESPECIFIKOVANÉ</t>
  </si>
  <si>
    <t>Ostatní  fin. operace (daň z příjmů obec)</t>
  </si>
  <si>
    <t>VÝDAJECELKEM</t>
  </si>
  <si>
    <t>Finanční vypořádání minulých let</t>
  </si>
  <si>
    <t>PĚSTEBNÍ ČINNOST LESY</t>
  </si>
  <si>
    <t xml:space="preserve">Převody vlastním fondům </t>
  </si>
  <si>
    <t>DOPRAVNÍ OBSLUŽNOST</t>
  </si>
  <si>
    <t>chodníky, parkoviště (dotace)</t>
  </si>
  <si>
    <t>ROKY: 2021, 2022, 2023</t>
  </si>
  <si>
    <t>pomoc v nouzi (charita) 4344</t>
  </si>
  <si>
    <t>Sejmuto dne:</t>
  </si>
  <si>
    <t>Vyvěšeno na elektronickou úřední desku OÚ dne: 17. 4. 2020</t>
  </si>
  <si>
    <t>Vyvěšeno na úřední desku OÚ dne: 17. 4. 2020</t>
  </si>
  <si>
    <t xml:space="preserve"> Střednědobý výhled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</si>
</sst>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;[Red]#,##0"/>
  </numFmts>
  <fonts count="23" x14ac:knownFonts="1">
    <font>
      <sz val="10"/>
      <color rgb="FF000000"/>
      <name val="Times New Roman"/>
      <charset val="204"/>
    </font>
    <font>
      <sz val="10"/>
      <color rgb="FF000000"/>
      <name val="Arial"/>
      <family val="2"/>
      <charset val="238"/>
    </font>
    <font>
      <b/>
      <i/>
      <sz val="15"/>
      <name val="Arial"/>
      <family val="2"/>
      <charset val="238"/>
    </font>
    <font>
      <sz val="18"/>
      <color rgb="FF00000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sz val="15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1"/>
      <color rgb="FF1F497D"/>
      <name val="Calibri"/>
      <family val="2"/>
      <charset val="238"/>
    </font>
    <font>
      <b/>
      <sz val="9"/>
      <name val="Arial"/>
      <family val="2"/>
      <charset val="238"/>
    </font>
    <font>
      <i/>
      <sz val="12"/>
      <color theme="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CE6F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 wrapText="1"/>
    </xf>
    <xf numFmtId="1" fontId="11" fillId="2" borderId="2" xfId="0" applyNumberFormat="1" applyFont="1" applyFill="1" applyBorder="1" applyAlignment="1">
      <alignment horizontal="center" vertical="top" wrapText="1"/>
    </xf>
    <xf numFmtId="164" fontId="12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165" fontId="14" fillId="0" borderId="2" xfId="0" applyNumberFormat="1" applyFont="1" applyFill="1" applyBorder="1" applyAlignment="1">
      <alignment horizontal="center" vertical="top" wrapText="1"/>
    </xf>
    <xf numFmtId="3" fontId="15" fillId="0" borderId="2" xfId="0" applyNumberFormat="1" applyFont="1" applyFill="1" applyBorder="1" applyAlignment="1">
      <alignment horizontal="center" vertical="top" wrapText="1"/>
    </xf>
    <xf numFmtId="1" fontId="12" fillId="0" borderId="2" xfId="0" applyNumberFormat="1" applyFont="1" applyFill="1" applyBorder="1" applyAlignment="1">
      <alignment horizontal="center" vertical="top" wrapText="1"/>
    </xf>
    <xf numFmtId="165" fontId="9" fillId="0" borderId="2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Fill="1" applyBorder="1" applyAlignment="1">
      <alignment horizontal="center" vertical="top" wrapText="1"/>
    </xf>
    <xf numFmtId="3" fontId="12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 wrapText="1"/>
    </xf>
    <xf numFmtId="165" fontId="7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3" fontId="12" fillId="0" borderId="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/>
    </xf>
    <xf numFmtId="3" fontId="22" fillId="0" borderId="0" xfId="0" applyNumberFormat="1" applyFont="1"/>
    <xf numFmtId="0" fontId="1" fillId="0" borderId="0" xfId="0" applyFont="1" applyAlignment="1">
      <alignment horizontal="left" vertical="top"/>
    </xf>
    <xf numFmtId="1" fontId="22" fillId="0" borderId="0" xfId="0" applyNumberFormat="1" applyFont="1"/>
    <xf numFmtId="0" fontId="5" fillId="0" borderId="0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4"/>
    </xf>
    <xf numFmtId="0" fontId="6" fillId="0" borderId="4" xfId="0" applyFont="1" applyFill="1" applyBorder="1" applyAlignment="1">
      <alignment horizontal="left" vertical="top" wrapText="1" indent="4"/>
    </xf>
    <xf numFmtId="0" fontId="8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0"/>
  <sheetViews>
    <sheetView tabSelected="1" view="pageLayout" zoomScaleNormal="100" workbookViewId="0">
      <selection activeCell="B1" sqref="B1:F1"/>
    </sheetView>
  </sheetViews>
  <sheetFormatPr defaultColWidth="8.83203125" defaultRowHeight="12.75" x14ac:dyDescent="0.2"/>
  <cols>
    <col min="1" max="1" width="6.6640625" style="25" customWidth="1"/>
    <col min="2" max="2" width="32.1640625" style="1" customWidth="1"/>
    <col min="3" max="3" width="13.33203125" style="1" customWidth="1"/>
    <col min="4" max="5" width="13.6640625" style="1" customWidth="1"/>
    <col min="6" max="6" width="13.83203125" style="1" customWidth="1"/>
    <col min="7" max="16384" width="8.83203125" style="1"/>
  </cols>
  <sheetData>
    <row r="1" spans="1:6" ht="28.15" customHeight="1" x14ac:dyDescent="0.2">
      <c r="B1" s="34" t="s">
        <v>60</v>
      </c>
      <c r="C1" s="34"/>
      <c r="D1" s="34"/>
      <c r="E1" s="34"/>
      <c r="F1" s="34"/>
    </row>
    <row r="2" spans="1:6" ht="19.899999999999999" customHeight="1" x14ac:dyDescent="0.2">
      <c r="B2" s="35" t="s">
        <v>0</v>
      </c>
      <c r="C2" s="35"/>
      <c r="D2" s="35"/>
      <c r="E2" s="35"/>
      <c r="F2" s="35"/>
    </row>
    <row r="3" spans="1:6" ht="25.9" customHeight="1" x14ac:dyDescent="0.2">
      <c r="B3" s="41" t="s">
        <v>55</v>
      </c>
      <c r="C3" s="41"/>
      <c r="D3" s="41"/>
      <c r="E3" s="41"/>
      <c r="F3" s="41"/>
    </row>
    <row r="4" spans="1:6" ht="36" customHeight="1" x14ac:dyDescent="0.3">
      <c r="A4" s="36" t="s">
        <v>3</v>
      </c>
      <c r="B4" s="36"/>
      <c r="C4" s="36"/>
      <c r="D4" s="36"/>
      <c r="E4" s="36"/>
      <c r="F4" s="36"/>
    </row>
    <row r="5" spans="1:6" ht="13.15" customHeight="1" x14ac:dyDescent="0.2">
      <c r="A5" s="4" t="s">
        <v>10</v>
      </c>
      <c r="B5" s="4" t="s">
        <v>5</v>
      </c>
      <c r="C5" s="5">
        <v>2020</v>
      </c>
      <c r="D5" s="5">
        <v>2021</v>
      </c>
      <c r="E5" s="5">
        <v>2022</v>
      </c>
      <c r="F5" s="5">
        <v>2023</v>
      </c>
    </row>
    <row r="6" spans="1:6" ht="13.15" customHeight="1" x14ac:dyDescent="0.2">
      <c r="A6" s="6">
        <v>0</v>
      </c>
      <c r="B6" s="7" t="s">
        <v>11</v>
      </c>
      <c r="C6" s="8">
        <v>46118400</v>
      </c>
      <c r="D6" s="9">
        <v>41500000</v>
      </c>
      <c r="E6" s="9">
        <v>43580000</v>
      </c>
      <c r="F6" s="9">
        <v>45760000</v>
      </c>
    </row>
    <row r="7" spans="1:6" ht="13.15" customHeight="1" x14ac:dyDescent="0.2">
      <c r="A7" s="10">
        <v>1031</v>
      </c>
      <c r="B7" s="7" t="s">
        <v>51</v>
      </c>
      <c r="C7" s="11">
        <v>200000</v>
      </c>
      <c r="D7" s="12">
        <v>50000</v>
      </c>
      <c r="E7" s="12">
        <v>50000</v>
      </c>
      <c r="F7" s="12">
        <v>50000</v>
      </c>
    </row>
    <row r="8" spans="1:6" ht="13.15" customHeight="1" x14ac:dyDescent="0.2">
      <c r="A8" s="10">
        <v>2219</v>
      </c>
      <c r="B8" s="7" t="s">
        <v>54</v>
      </c>
      <c r="C8" s="11">
        <v>0</v>
      </c>
      <c r="D8" s="12">
        <v>0</v>
      </c>
      <c r="E8" s="12">
        <v>0</v>
      </c>
      <c r="F8" s="12">
        <v>0</v>
      </c>
    </row>
    <row r="9" spans="1:6" ht="13.15" customHeight="1" x14ac:dyDescent="0.2">
      <c r="A9" s="10">
        <v>2310</v>
      </c>
      <c r="B9" s="7" t="s">
        <v>13</v>
      </c>
      <c r="C9" s="11">
        <v>2065000</v>
      </c>
      <c r="D9" s="12">
        <v>2065000</v>
      </c>
      <c r="E9" s="12">
        <v>2065000</v>
      </c>
      <c r="F9" s="12">
        <v>2065000</v>
      </c>
    </row>
    <row r="10" spans="1:6" ht="13.15" customHeight="1" x14ac:dyDescent="0.2">
      <c r="A10" s="10">
        <v>2321</v>
      </c>
      <c r="B10" s="7" t="s">
        <v>14</v>
      </c>
      <c r="C10" s="11">
        <v>5000000</v>
      </c>
      <c r="D10" s="12">
        <v>5050000</v>
      </c>
      <c r="E10" s="12">
        <v>5100000</v>
      </c>
      <c r="F10" s="12">
        <v>5150000</v>
      </c>
    </row>
    <row r="11" spans="1:6" ht="13.15" customHeight="1" x14ac:dyDescent="0.2">
      <c r="A11" s="10">
        <v>3314</v>
      </c>
      <c r="B11" s="7" t="s">
        <v>15</v>
      </c>
      <c r="C11" s="11">
        <v>2000</v>
      </c>
      <c r="D11" s="12">
        <v>2000</v>
      </c>
      <c r="E11" s="12">
        <v>2000</v>
      </c>
      <c r="F11" s="12">
        <v>2000</v>
      </c>
    </row>
    <row r="12" spans="1:6" ht="13.15" customHeight="1" x14ac:dyDescent="0.2">
      <c r="A12" s="10">
        <v>3349</v>
      </c>
      <c r="B12" s="7" t="s">
        <v>16</v>
      </c>
      <c r="C12" s="11">
        <v>5000</v>
      </c>
      <c r="D12" s="12">
        <v>5000</v>
      </c>
      <c r="E12" s="12">
        <v>5000</v>
      </c>
      <c r="F12" s="12">
        <v>5000</v>
      </c>
    </row>
    <row r="13" spans="1:6" ht="13.15" customHeight="1" x14ac:dyDescent="0.2">
      <c r="A13" s="10">
        <v>3392</v>
      </c>
      <c r="B13" s="7" t="s">
        <v>17</v>
      </c>
      <c r="C13" s="11">
        <v>15000</v>
      </c>
      <c r="D13" s="11">
        <v>15000</v>
      </c>
      <c r="E13" s="11">
        <v>15000</v>
      </c>
      <c r="F13" s="11">
        <v>15000</v>
      </c>
    </row>
    <row r="14" spans="1:6" ht="13.15" customHeight="1" x14ac:dyDescent="0.2">
      <c r="A14" s="10">
        <v>3419</v>
      </c>
      <c r="B14" s="7" t="s">
        <v>18</v>
      </c>
      <c r="C14" s="11">
        <v>55000</v>
      </c>
      <c r="D14" s="12">
        <v>55000</v>
      </c>
      <c r="E14" s="12">
        <v>55000</v>
      </c>
      <c r="F14" s="12">
        <v>55000</v>
      </c>
    </row>
    <row r="15" spans="1:6" ht="13.15" customHeight="1" x14ac:dyDescent="0.2">
      <c r="A15" s="10">
        <v>3613</v>
      </c>
      <c r="B15" s="7" t="s">
        <v>19</v>
      </c>
      <c r="C15" s="11">
        <v>400000</v>
      </c>
      <c r="D15" s="12">
        <v>400000</v>
      </c>
      <c r="E15" s="12">
        <v>400000</v>
      </c>
      <c r="F15" s="12">
        <v>400000</v>
      </c>
    </row>
    <row r="16" spans="1:6" ht="13.15" customHeight="1" x14ac:dyDescent="0.2">
      <c r="A16" s="10">
        <v>3632</v>
      </c>
      <c r="B16" s="7" t="s">
        <v>20</v>
      </c>
      <c r="C16" s="11">
        <v>5000</v>
      </c>
      <c r="D16" s="12">
        <v>5000</v>
      </c>
      <c r="E16" s="12">
        <v>5000</v>
      </c>
      <c r="F16" s="12">
        <v>5000</v>
      </c>
    </row>
    <row r="17" spans="1:6 16384:16384" ht="13.15" customHeight="1" x14ac:dyDescent="0.2">
      <c r="A17" s="10">
        <v>3639</v>
      </c>
      <c r="B17" s="7" t="s">
        <v>21</v>
      </c>
      <c r="C17" s="11">
        <v>250000</v>
      </c>
      <c r="D17" s="11">
        <v>250000</v>
      </c>
      <c r="E17" s="11">
        <v>250000</v>
      </c>
      <c r="F17" s="11">
        <v>250000</v>
      </c>
    </row>
    <row r="18" spans="1:6 16384:16384" ht="13.15" customHeight="1" x14ac:dyDescent="0.2">
      <c r="A18" s="10">
        <v>3722</v>
      </c>
      <c r="B18" s="7" t="s">
        <v>22</v>
      </c>
      <c r="C18" s="11">
        <v>400000</v>
      </c>
      <c r="D18" s="11">
        <v>400000</v>
      </c>
      <c r="E18" s="11">
        <v>400000</v>
      </c>
      <c r="F18" s="11">
        <v>400000</v>
      </c>
    </row>
    <row r="19" spans="1:6 16384:16384" ht="13.15" customHeight="1" x14ac:dyDescent="0.2">
      <c r="A19" s="10">
        <v>6310</v>
      </c>
      <c r="B19" s="7" t="s">
        <v>23</v>
      </c>
      <c r="C19" s="11">
        <v>1000</v>
      </c>
      <c r="D19" s="12">
        <v>1000</v>
      </c>
      <c r="E19" s="12">
        <v>1000</v>
      </c>
      <c r="F19" s="12">
        <v>1000</v>
      </c>
    </row>
    <row r="20" spans="1:6 16384:16384" ht="13.15" customHeight="1" x14ac:dyDescent="0.2">
      <c r="A20" s="10">
        <v>6330</v>
      </c>
      <c r="B20" s="7" t="s">
        <v>52</v>
      </c>
      <c r="C20" s="11">
        <v>3450000</v>
      </c>
      <c r="D20" s="12">
        <v>3450000</v>
      </c>
      <c r="E20" s="12">
        <v>3450000</v>
      </c>
      <c r="F20" s="12">
        <v>3450000</v>
      </c>
    </row>
    <row r="21" spans="1:6 16384:16384" ht="13.15" customHeight="1" x14ac:dyDescent="0.2">
      <c r="A21" s="37" t="s">
        <v>6</v>
      </c>
      <c r="B21" s="38"/>
      <c r="C21" s="13">
        <f>SUM(C6:C20)</f>
        <v>57966400</v>
      </c>
      <c r="D21" s="13">
        <f>SUM(D6:D20)</f>
        <v>53248000</v>
      </c>
      <c r="E21" s="13">
        <f>SUM(E6:E20)</f>
        <v>55378000</v>
      </c>
      <c r="F21" s="13">
        <f>SUM(F6:F20)</f>
        <v>57608000</v>
      </c>
    </row>
    <row r="22" spans="1:6 16384:16384" ht="45" customHeight="1" x14ac:dyDescent="0.2">
      <c r="A22" s="39" t="s">
        <v>2</v>
      </c>
      <c r="B22" s="40"/>
      <c r="C22" s="40"/>
      <c r="D22" s="40"/>
      <c r="E22" s="40"/>
      <c r="F22" s="40"/>
    </row>
    <row r="23" spans="1:6 16384:16384" ht="13.15" customHeight="1" x14ac:dyDescent="0.2">
      <c r="A23" s="4" t="s">
        <v>10</v>
      </c>
      <c r="B23" s="4" t="s">
        <v>5</v>
      </c>
      <c r="C23" s="5">
        <v>2020</v>
      </c>
      <c r="D23" s="5">
        <v>2021</v>
      </c>
      <c r="E23" s="5">
        <v>2022</v>
      </c>
      <c r="F23" s="5">
        <v>2023</v>
      </c>
    </row>
    <row r="24" spans="1:6 16384:16384" ht="13.15" customHeight="1" x14ac:dyDescent="0.2">
      <c r="A24" s="10">
        <v>1031</v>
      </c>
      <c r="B24" s="14" t="s">
        <v>12</v>
      </c>
      <c r="C24" s="12">
        <v>300000</v>
      </c>
      <c r="D24" s="12">
        <v>300000</v>
      </c>
      <c r="E24" s="12">
        <v>300000</v>
      </c>
      <c r="F24" s="12">
        <v>300000</v>
      </c>
    </row>
    <row r="25" spans="1:6 16384:16384" ht="13.15" customHeight="1" x14ac:dyDescent="0.2">
      <c r="A25" s="10">
        <v>1099</v>
      </c>
      <c r="B25" s="14" t="s">
        <v>24</v>
      </c>
      <c r="C25" s="12">
        <v>20000</v>
      </c>
      <c r="D25" s="12">
        <v>20000</v>
      </c>
      <c r="E25" s="12">
        <v>20000</v>
      </c>
      <c r="F25" s="12">
        <v>20000</v>
      </c>
      <c r="XFD25" s="24"/>
    </row>
    <row r="26" spans="1:6 16384:16384" ht="13.15" customHeight="1" x14ac:dyDescent="0.2">
      <c r="A26" s="10">
        <v>2212</v>
      </c>
      <c r="B26" s="14" t="s">
        <v>25</v>
      </c>
      <c r="C26" s="12">
        <v>780000</v>
      </c>
      <c r="D26" s="12">
        <v>800000</v>
      </c>
      <c r="E26" s="12">
        <v>850000</v>
      </c>
      <c r="F26" s="12">
        <v>900000</v>
      </c>
    </row>
    <row r="27" spans="1:6 16384:16384" ht="13.15" customHeight="1" x14ac:dyDescent="0.2">
      <c r="A27" s="10">
        <v>2219</v>
      </c>
      <c r="B27" s="14" t="s">
        <v>26</v>
      </c>
      <c r="C27" s="12">
        <v>1210000</v>
      </c>
      <c r="D27" s="12">
        <v>1250000</v>
      </c>
      <c r="E27" s="12">
        <v>1300000</v>
      </c>
      <c r="F27" s="12">
        <v>1350000</v>
      </c>
    </row>
    <row r="28" spans="1:6 16384:16384" ht="13.15" customHeight="1" x14ac:dyDescent="0.2">
      <c r="A28" s="10">
        <v>2292</v>
      </c>
      <c r="B28" s="27" t="s">
        <v>53</v>
      </c>
      <c r="C28" s="12">
        <v>838000</v>
      </c>
      <c r="D28" s="12">
        <v>880000</v>
      </c>
      <c r="E28" s="12">
        <v>923000</v>
      </c>
      <c r="F28" s="12">
        <v>970000</v>
      </c>
    </row>
    <row r="29" spans="1:6 16384:16384" ht="13.15" customHeight="1" x14ac:dyDescent="0.2">
      <c r="A29" s="10">
        <v>2310</v>
      </c>
      <c r="B29" s="14" t="s">
        <v>13</v>
      </c>
      <c r="C29" s="12">
        <v>110000</v>
      </c>
      <c r="D29" s="12">
        <v>115000</v>
      </c>
      <c r="E29" s="12">
        <v>120000</v>
      </c>
      <c r="F29" s="12">
        <v>125000</v>
      </c>
    </row>
    <row r="30" spans="1:6 16384:16384" ht="13.15" customHeight="1" x14ac:dyDescent="0.2">
      <c r="A30" s="10">
        <v>2321</v>
      </c>
      <c r="B30" s="7" t="s">
        <v>14</v>
      </c>
      <c r="C30" s="12">
        <v>3820000</v>
      </c>
      <c r="D30" s="12">
        <v>4011000</v>
      </c>
      <c r="E30" s="12">
        <v>4211000</v>
      </c>
      <c r="F30" s="12">
        <v>4422000</v>
      </c>
    </row>
    <row r="31" spans="1:6 16384:16384" ht="13.15" customHeight="1" x14ac:dyDescent="0.2">
      <c r="A31" s="10">
        <v>2333</v>
      </c>
      <c r="B31" s="7" t="s">
        <v>27</v>
      </c>
      <c r="C31" s="12">
        <v>50000</v>
      </c>
      <c r="D31" s="12">
        <v>50000</v>
      </c>
      <c r="E31" s="12">
        <v>50000</v>
      </c>
      <c r="F31" s="12">
        <v>50000</v>
      </c>
    </row>
    <row r="32" spans="1:6 16384:16384" ht="13.15" customHeight="1" x14ac:dyDescent="0.2">
      <c r="A32" s="10">
        <v>3111</v>
      </c>
      <c r="B32" s="14" t="s">
        <v>1</v>
      </c>
      <c r="C32" s="12">
        <v>2190000</v>
      </c>
      <c r="D32" s="12">
        <v>2295000</v>
      </c>
      <c r="E32" s="12">
        <v>2414000</v>
      </c>
      <c r="F32" s="12">
        <v>2535000</v>
      </c>
    </row>
    <row r="33" spans="1:6 16384:16384" ht="13.15" customHeight="1" x14ac:dyDescent="0.2">
      <c r="A33" s="10">
        <v>3113</v>
      </c>
      <c r="B33" s="14" t="s">
        <v>28</v>
      </c>
      <c r="C33" s="12">
        <v>1900000</v>
      </c>
      <c r="D33" s="12">
        <v>1995000</v>
      </c>
      <c r="E33" s="12">
        <v>2094000</v>
      </c>
      <c r="F33" s="12">
        <v>2199000</v>
      </c>
    </row>
    <row r="34" spans="1:6 16384:16384" ht="13.15" customHeight="1" x14ac:dyDescent="0.2">
      <c r="A34" s="10">
        <v>3314</v>
      </c>
      <c r="B34" s="14" t="s">
        <v>15</v>
      </c>
      <c r="C34" s="12">
        <v>225600</v>
      </c>
      <c r="D34" s="12">
        <v>225600</v>
      </c>
      <c r="E34" s="12">
        <v>225600</v>
      </c>
      <c r="F34" s="12">
        <v>225600</v>
      </c>
    </row>
    <row r="35" spans="1:6 16384:16384" ht="13.15" customHeight="1" x14ac:dyDescent="0.2">
      <c r="A35" s="10">
        <v>3319</v>
      </c>
      <c r="B35" s="7" t="s">
        <v>29</v>
      </c>
      <c r="C35" s="12">
        <v>120000</v>
      </c>
      <c r="D35" s="12">
        <v>120000</v>
      </c>
      <c r="E35" s="12">
        <v>120000</v>
      </c>
      <c r="F35" s="12">
        <v>120000</v>
      </c>
    </row>
    <row r="36" spans="1:6 16384:16384" ht="13.15" customHeight="1" x14ac:dyDescent="0.2">
      <c r="A36" s="10">
        <v>3326</v>
      </c>
      <c r="B36" s="16" t="s">
        <v>30</v>
      </c>
      <c r="C36" s="12">
        <v>200000</v>
      </c>
      <c r="D36" s="12">
        <v>200000</v>
      </c>
      <c r="E36" s="12">
        <v>200000</v>
      </c>
      <c r="F36" s="12">
        <v>200000</v>
      </c>
    </row>
    <row r="37" spans="1:6 16384:16384" ht="13.15" customHeight="1" x14ac:dyDescent="0.2">
      <c r="A37" s="10">
        <v>3341</v>
      </c>
      <c r="B37" s="14" t="s">
        <v>31</v>
      </c>
      <c r="C37" s="12">
        <v>63500</v>
      </c>
      <c r="D37" s="12">
        <v>63500</v>
      </c>
      <c r="E37" s="12">
        <v>63500</v>
      </c>
      <c r="F37" s="12">
        <v>63500</v>
      </c>
    </row>
    <row r="38" spans="1:6 16384:16384" ht="13.15" customHeight="1" x14ac:dyDescent="0.2">
      <c r="A38" s="10">
        <v>3349</v>
      </c>
      <c r="B38" s="15" t="s">
        <v>16</v>
      </c>
      <c r="C38" s="12">
        <v>120000</v>
      </c>
      <c r="D38" s="12">
        <v>120000</v>
      </c>
      <c r="E38" s="12">
        <v>120000</v>
      </c>
      <c r="F38" s="12">
        <v>120000</v>
      </c>
    </row>
    <row r="39" spans="1:6 16384:16384" ht="13.15" customHeight="1" x14ac:dyDescent="0.2">
      <c r="A39" s="10">
        <v>3392</v>
      </c>
      <c r="B39" s="7" t="s">
        <v>17</v>
      </c>
      <c r="C39" s="12">
        <v>490000</v>
      </c>
      <c r="D39" s="12">
        <v>490000</v>
      </c>
      <c r="E39" s="12">
        <v>490000</v>
      </c>
      <c r="F39" s="12">
        <v>490000</v>
      </c>
    </row>
    <row r="40" spans="1:6 16384:16384" ht="13.15" customHeight="1" x14ac:dyDescent="0.2">
      <c r="A40" s="10">
        <v>3399</v>
      </c>
      <c r="B40" s="7" t="s">
        <v>32</v>
      </c>
      <c r="C40" s="12">
        <v>400000</v>
      </c>
      <c r="D40" s="12">
        <v>400000</v>
      </c>
      <c r="E40" s="12">
        <v>400000</v>
      </c>
      <c r="F40" s="12">
        <v>400000</v>
      </c>
    </row>
    <row r="41" spans="1:6 16384:16384" ht="13.15" customHeight="1" x14ac:dyDescent="0.2">
      <c r="A41" s="10">
        <v>3419</v>
      </c>
      <c r="B41" s="14" t="s">
        <v>18</v>
      </c>
      <c r="C41" s="12">
        <v>470000</v>
      </c>
      <c r="D41" s="12">
        <v>470000</v>
      </c>
      <c r="E41" s="12">
        <v>470000</v>
      </c>
      <c r="F41" s="12">
        <v>470000</v>
      </c>
    </row>
    <row r="42" spans="1:6 16384:16384" ht="13.15" customHeight="1" x14ac:dyDescent="0.2">
      <c r="A42" s="10">
        <v>3421</v>
      </c>
      <c r="B42" s="14" t="s">
        <v>33</v>
      </c>
      <c r="C42" s="12">
        <v>150000</v>
      </c>
      <c r="D42" s="12">
        <v>150000</v>
      </c>
      <c r="E42" s="12">
        <v>150000</v>
      </c>
      <c r="F42" s="12">
        <v>150000</v>
      </c>
    </row>
    <row r="43" spans="1:6 16384:16384" ht="13.15" customHeight="1" x14ac:dyDescent="0.2">
      <c r="A43" s="10">
        <v>3429</v>
      </c>
      <c r="B43" s="15" t="s">
        <v>42</v>
      </c>
      <c r="C43" s="12">
        <v>170000</v>
      </c>
      <c r="D43" s="12">
        <v>178000</v>
      </c>
      <c r="E43" s="12">
        <v>187000</v>
      </c>
      <c r="F43" s="12">
        <v>196000</v>
      </c>
    </row>
    <row r="44" spans="1:6 16384:16384" ht="13.15" customHeight="1" x14ac:dyDescent="0.2">
      <c r="A44" s="10">
        <v>3613</v>
      </c>
      <c r="B44" s="14" t="s">
        <v>19</v>
      </c>
      <c r="C44" s="12">
        <v>260000</v>
      </c>
      <c r="D44" s="12">
        <v>260000</v>
      </c>
      <c r="E44" s="12">
        <v>260000</v>
      </c>
      <c r="F44" s="12">
        <v>260000</v>
      </c>
    </row>
    <row r="45" spans="1:6 16384:16384" ht="13.15" customHeight="1" x14ac:dyDescent="0.2">
      <c r="A45" s="10">
        <v>3631</v>
      </c>
      <c r="B45" s="14" t="s">
        <v>34</v>
      </c>
      <c r="C45" s="12">
        <v>620000</v>
      </c>
      <c r="D45" s="12">
        <v>650000</v>
      </c>
      <c r="E45" s="12">
        <v>670000</v>
      </c>
      <c r="F45" s="12">
        <v>680000</v>
      </c>
    </row>
    <row r="46" spans="1:6 16384:16384" ht="13.15" customHeight="1" x14ac:dyDescent="0.2">
      <c r="A46" s="10">
        <v>3632</v>
      </c>
      <c r="B46" s="14" t="s">
        <v>35</v>
      </c>
      <c r="C46" s="12">
        <v>100000</v>
      </c>
      <c r="D46" s="12">
        <v>100000</v>
      </c>
      <c r="E46" s="12">
        <v>100000</v>
      </c>
      <c r="F46" s="12">
        <v>100000</v>
      </c>
    </row>
    <row r="47" spans="1:6 16384:16384" ht="13.15" customHeight="1" x14ac:dyDescent="0.2">
      <c r="A47" s="10">
        <v>3633</v>
      </c>
      <c r="B47" s="7" t="s">
        <v>36</v>
      </c>
      <c r="C47" s="12">
        <v>20000</v>
      </c>
      <c r="D47" s="12">
        <v>20000</v>
      </c>
      <c r="E47" s="12">
        <v>20000</v>
      </c>
      <c r="F47" s="12">
        <v>20000</v>
      </c>
    </row>
    <row r="48" spans="1:6 16384:16384" ht="13.15" customHeight="1" x14ac:dyDescent="0.2">
      <c r="A48" s="10">
        <v>3635</v>
      </c>
      <c r="B48" s="14" t="s">
        <v>37</v>
      </c>
      <c r="C48" s="12">
        <v>50000</v>
      </c>
      <c r="D48" s="12">
        <v>50000</v>
      </c>
      <c r="E48" s="12">
        <v>50000</v>
      </c>
      <c r="F48" s="12">
        <v>50000</v>
      </c>
      <c r="XFD48" s="24"/>
    </row>
    <row r="49" spans="1:6 16384:16384" ht="13.15" customHeight="1" x14ac:dyDescent="0.2">
      <c r="A49" s="10">
        <v>3636</v>
      </c>
      <c r="B49" s="14" t="s">
        <v>38</v>
      </c>
      <c r="C49" s="12">
        <v>46100</v>
      </c>
      <c r="D49" s="12">
        <v>46100</v>
      </c>
      <c r="E49" s="12">
        <v>46100</v>
      </c>
      <c r="F49" s="12">
        <v>46100</v>
      </c>
    </row>
    <row r="50" spans="1:6 16384:16384" ht="13.15" customHeight="1" x14ac:dyDescent="0.2">
      <c r="A50" s="10">
        <v>3639</v>
      </c>
      <c r="B50" s="16" t="s">
        <v>39</v>
      </c>
      <c r="C50" s="12">
        <v>395100</v>
      </c>
      <c r="D50" s="12">
        <v>414000</v>
      </c>
      <c r="E50" s="12">
        <v>435000</v>
      </c>
      <c r="F50" s="12">
        <v>457000</v>
      </c>
    </row>
    <row r="51" spans="1:6 16384:16384" ht="13.15" customHeight="1" x14ac:dyDescent="0.2">
      <c r="A51" s="10">
        <v>3721</v>
      </c>
      <c r="B51" s="16" t="s">
        <v>40</v>
      </c>
      <c r="C51" s="12">
        <v>50000</v>
      </c>
      <c r="D51" s="12">
        <v>55000</v>
      </c>
      <c r="E51" s="12">
        <v>60000</v>
      </c>
      <c r="F51" s="12">
        <v>65000</v>
      </c>
    </row>
    <row r="52" spans="1:6 16384:16384" ht="13.15" customHeight="1" x14ac:dyDescent="0.2">
      <c r="A52" s="10">
        <v>3722</v>
      </c>
      <c r="B52" s="15" t="s">
        <v>22</v>
      </c>
      <c r="C52" s="12">
        <v>2000000</v>
      </c>
      <c r="D52" s="12">
        <v>2100000</v>
      </c>
      <c r="E52" s="12">
        <v>2205000</v>
      </c>
      <c r="F52" s="12">
        <v>2315000</v>
      </c>
    </row>
    <row r="53" spans="1:6 16384:16384" ht="13.15" customHeight="1" x14ac:dyDescent="0.2">
      <c r="A53" s="10">
        <v>3745</v>
      </c>
      <c r="B53" s="7" t="s">
        <v>41</v>
      </c>
      <c r="C53" s="12">
        <v>752000</v>
      </c>
      <c r="D53" s="12">
        <v>752000</v>
      </c>
      <c r="E53" s="12">
        <v>752000</v>
      </c>
      <c r="F53" s="12">
        <v>752000</v>
      </c>
    </row>
    <row r="54" spans="1:6 16384:16384" ht="13.15" customHeight="1" x14ac:dyDescent="0.2">
      <c r="A54" s="10">
        <v>4341</v>
      </c>
      <c r="B54" s="15" t="s">
        <v>56</v>
      </c>
      <c r="C54" s="12">
        <v>144000</v>
      </c>
      <c r="D54" s="12">
        <v>130000</v>
      </c>
      <c r="E54" s="12">
        <v>130000</v>
      </c>
      <c r="F54" s="12">
        <v>130000</v>
      </c>
    </row>
    <row r="55" spans="1:6 16384:16384" ht="13.15" customHeight="1" x14ac:dyDescent="0.2">
      <c r="A55" s="10">
        <v>5212</v>
      </c>
      <c r="B55" s="14" t="s">
        <v>44</v>
      </c>
      <c r="C55" s="12">
        <v>100000</v>
      </c>
      <c r="D55" s="12">
        <v>100000</v>
      </c>
      <c r="E55" s="12">
        <v>100000</v>
      </c>
      <c r="F55" s="12">
        <v>100000</v>
      </c>
    </row>
    <row r="56" spans="1:6 16384:16384" ht="13.15" customHeight="1" x14ac:dyDescent="0.2">
      <c r="A56" s="10">
        <v>5512</v>
      </c>
      <c r="B56" s="14" t="s">
        <v>43</v>
      </c>
      <c r="C56" s="12">
        <v>17100</v>
      </c>
      <c r="D56" s="12">
        <v>17100</v>
      </c>
      <c r="E56" s="12">
        <v>17100</v>
      </c>
      <c r="F56" s="12">
        <v>17100</v>
      </c>
    </row>
    <row r="57" spans="1:6 16384:16384" ht="13.15" customHeight="1" x14ac:dyDescent="0.2">
      <c r="A57" s="10">
        <v>6112</v>
      </c>
      <c r="B57" s="7" t="s">
        <v>45</v>
      </c>
      <c r="C57" s="12">
        <v>2895000</v>
      </c>
      <c r="D57" s="12">
        <v>2895000</v>
      </c>
      <c r="E57" s="12">
        <v>2895000</v>
      </c>
      <c r="F57" s="12">
        <v>2895000</v>
      </c>
    </row>
    <row r="58" spans="1:6 16384:16384" ht="13.15" customHeight="1" x14ac:dyDescent="0.2">
      <c r="A58" s="10">
        <v>6171</v>
      </c>
      <c r="B58" s="14" t="s">
        <v>46</v>
      </c>
      <c r="C58" s="12">
        <v>7915000</v>
      </c>
      <c r="D58" s="12">
        <v>8310000</v>
      </c>
      <c r="E58" s="12">
        <v>8726000</v>
      </c>
      <c r="F58" s="12">
        <v>9162000</v>
      </c>
    </row>
    <row r="59" spans="1:6 16384:16384" ht="13.15" customHeight="1" x14ac:dyDescent="0.2">
      <c r="A59" s="10">
        <v>6310</v>
      </c>
      <c r="B59" s="14" t="s">
        <v>23</v>
      </c>
      <c r="C59" s="12">
        <v>25000</v>
      </c>
      <c r="D59" s="12">
        <v>25000</v>
      </c>
      <c r="E59" s="12">
        <v>25000</v>
      </c>
      <c r="F59" s="12">
        <v>25000</v>
      </c>
    </row>
    <row r="60" spans="1:6 16384:16384" ht="13.15" customHeight="1" x14ac:dyDescent="0.2">
      <c r="A60" s="10">
        <v>6320</v>
      </c>
      <c r="B60" s="15" t="s">
        <v>47</v>
      </c>
      <c r="C60" s="12">
        <v>200000</v>
      </c>
      <c r="D60" s="12">
        <v>200000</v>
      </c>
      <c r="E60" s="12">
        <v>200000</v>
      </c>
      <c r="F60" s="12">
        <v>200000</v>
      </c>
    </row>
    <row r="61" spans="1:6 16384:16384" ht="13.15" customHeight="1" x14ac:dyDescent="0.2">
      <c r="A61" s="10">
        <v>6330</v>
      </c>
      <c r="B61" s="14" t="s">
        <v>52</v>
      </c>
      <c r="C61" s="12">
        <v>3450000</v>
      </c>
      <c r="D61" s="12">
        <v>3450000</v>
      </c>
      <c r="E61" s="12">
        <v>3450000</v>
      </c>
      <c r="F61" s="12">
        <v>3450000</v>
      </c>
      <c r="XFD61" s="24"/>
    </row>
    <row r="62" spans="1:6 16384:16384" ht="13.15" customHeight="1" x14ac:dyDescent="0.2">
      <c r="A62" s="10">
        <v>6399</v>
      </c>
      <c r="B62" s="7" t="s">
        <v>48</v>
      </c>
      <c r="C62" s="12">
        <v>6064700</v>
      </c>
      <c r="D62" s="12">
        <v>0</v>
      </c>
      <c r="E62" s="12">
        <v>0</v>
      </c>
      <c r="F62" s="12">
        <v>0</v>
      </c>
    </row>
    <row r="63" spans="1:6 16384:16384" ht="13.15" customHeight="1" x14ac:dyDescent="0.2">
      <c r="A63" s="26">
        <v>6402</v>
      </c>
      <c r="B63" s="17" t="s">
        <v>50</v>
      </c>
      <c r="C63" s="12">
        <v>13400</v>
      </c>
      <c r="D63" s="23">
        <v>0</v>
      </c>
      <c r="E63" s="23">
        <v>0</v>
      </c>
      <c r="F63" s="23">
        <v>0</v>
      </c>
    </row>
    <row r="64" spans="1:6 16384:16384" ht="13.15" customHeight="1" x14ac:dyDescent="0.2">
      <c r="A64" s="42" t="s">
        <v>49</v>
      </c>
      <c r="B64" s="43"/>
      <c r="C64" s="18">
        <f>SUM(C24:C63)</f>
        <v>38744500</v>
      </c>
      <c r="D64" s="18">
        <f t="shared" ref="D64:F64" si="0">SUM(D24:D63)</f>
        <v>33707300</v>
      </c>
      <c r="E64" s="18">
        <f t="shared" si="0"/>
        <v>34849300</v>
      </c>
      <c r="F64" s="18">
        <f t="shared" si="0"/>
        <v>36030300</v>
      </c>
    </row>
    <row r="66" spans="1:6" ht="20.25" x14ac:dyDescent="0.2">
      <c r="A66" s="32" t="s">
        <v>4</v>
      </c>
      <c r="B66" s="32"/>
    </row>
    <row r="67" spans="1:6" ht="23.25" x14ac:dyDescent="0.2">
      <c r="B67" s="2"/>
      <c r="C67" s="3"/>
      <c r="D67" s="3"/>
      <c r="E67" s="3"/>
      <c r="F67" s="3"/>
    </row>
    <row r="68" spans="1:6" ht="15" x14ac:dyDescent="0.2">
      <c r="A68" s="33" t="s">
        <v>5</v>
      </c>
      <c r="B68" s="33"/>
      <c r="C68" s="5">
        <v>2020</v>
      </c>
      <c r="D68" s="5">
        <v>2021</v>
      </c>
      <c r="E68" s="5">
        <v>2022</v>
      </c>
      <c r="F68" s="5">
        <v>2023</v>
      </c>
    </row>
    <row r="69" spans="1:6" ht="13.15" customHeight="1" x14ac:dyDescent="0.2">
      <c r="A69" s="33" t="s">
        <v>6</v>
      </c>
      <c r="B69" s="33"/>
      <c r="C69" s="19">
        <f>C21</f>
        <v>57966400</v>
      </c>
      <c r="D69" s="13">
        <f>D21</f>
        <v>53248000</v>
      </c>
      <c r="E69" s="13">
        <f>E21</f>
        <v>55378000</v>
      </c>
      <c r="F69" s="13">
        <f>F21</f>
        <v>57608000</v>
      </c>
    </row>
    <row r="70" spans="1:6" x14ac:dyDescent="0.2">
      <c r="A70" s="44" t="s">
        <v>7</v>
      </c>
      <c r="B70" s="44"/>
      <c r="C70" s="20">
        <f>-C64</f>
        <v>-38744500</v>
      </c>
      <c r="D70" s="18">
        <f>-D64</f>
        <v>-33707300</v>
      </c>
      <c r="E70" s="18">
        <f>-E64</f>
        <v>-34849300</v>
      </c>
      <c r="F70" s="18">
        <f>-F64</f>
        <v>-36030300</v>
      </c>
    </row>
    <row r="71" spans="1:6" x14ac:dyDescent="0.2">
      <c r="A71" s="45" t="s">
        <v>8</v>
      </c>
      <c r="B71" s="45"/>
      <c r="C71" s="21"/>
      <c r="D71" s="18"/>
      <c r="E71" s="22"/>
      <c r="F71" s="17"/>
    </row>
    <row r="72" spans="1:6" x14ac:dyDescent="0.2">
      <c r="A72" s="33" t="s">
        <v>9</v>
      </c>
      <c r="B72" s="33"/>
      <c r="C72" s="19">
        <f>SUM(C69:C71)</f>
        <v>19221900</v>
      </c>
      <c r="D72" s="13">
        <f>SUM(D69:D71)</f>
        <v>19540700</v>
      </c>
      <c r="E72" s="22">
        <f>SUM(E69:E71)</f>
        <v>20528700</v>
      </c>
      <c r="F72" s="13">
        <f>SUM(F69:F71)</f>
        <v>21577700</v>
      </c>
    </row>
    <row r="76" spans="1:6" ht="15" x14ac:dyDescent="0.2">
      <c r="A76" s="29" t="s">
        <v>58</v>
      </c>
      <c r="B76" s="30"/>
      <c r="C76" s="30"/>
    </row>
    <row r="77" spans="1:6" ht="15" x14ac:dyDescent="0.2">
      <c r="A77" s="31" t="s">
        <v>59</v>
      </c>
      <c r="B77" s="30"/>
      <c r="C77" s="30"/>
      <c r="D77" s="28"/>
      <c r="E77" s="28"/>
    </row>
    <row r="78" spans="1:6" ht="15" x14ac:dyDescent="0.2">
      <c r="A78" s="31"/>
      <c r="B78" s="30"/>
      <c r="C78" s="30"/>
    </row>
    <row r="79" spans="1:6" ht="15" x14ac:dyDescent="0.2">
      <c r="A79" s="31"/>
      <c r="B79" s="30"/>
      <c r="C79" s="30"/>
    </row>
    <row r="80" spans="1:6" ht="15" x14ac:dyDescent="0.2">
      <c r="A80" s="31" t="s">
        <v>57</v>
      </c>
      <c r="B80" s="30"/>
      <c r="C80" s="30"/>
    </row>
  </sheetData>
  <mergeCells count="13">
    <mergeCell ref="A66:B66"/>
    <mergeCell ref="A72:B72"/>
    <mergeCell ref="B1:F1"/>
    <mergeCell ref="B2:F2"/>
    <mergeCell ref="A4:F4"/>
    <mergeCell ref="A21:B21"/>
    <mergeCell ref="A22:F22"/>
    <mergeCell ref="B3:F3"/>
    <mergeCell ref="A64:B64"/>
    <mergeCell ref="A68:B68"/>
    <mergeCell ref="A69:B69"/>
    <mergeCell ref="A70:B70"/>
    <mergeCell ref="A71:B71"/>
  </mergeCells>
  <pageMargins left="0.7" right="0.7" top="0.75" bottom="0.75" header="0.3" footer="0.3"/>
  <pageSetup paperSize="9" orientation="portrait" r:id="rId1"/>
  <headerFooter differentFirst="1">
    <oddHeader xml:space="preserve">&amp;R
</oddHeader>
    <firstHeader>&amp;R&amp;G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Horejsek</dc:creator>
  <cp:lastModifiedBy>referent</cp:lastModifiedBy>
  <cp:lastPrinted>2020-04-17T07:50:19Z</cp:lastPrinted>
  <dcterms:created xsi:type="dcterms:W3CDTF">2017-03-13T08:50:42Z</dcterms:created>
  <dcterms:modified xsi:type="dcterms:W3CDTF">2020-04-17T07:51:21Z</dcterms:modified>
</cp:coreProperties>
</file>